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68d14bd8d4c6d7/Documents/MCG/"/>
    </mc:Choice>
  </mc:AlternateContent>
  <xr:revisionPtr revIDLastSave="0" documentId="8_{6A570A9D-E382-497D-B540-1AF715CF6F36}" xr6:coauthVersionLast="36" xr6:coauthVersionMax="36" xr10:uidLastSave="{00000000-0000-0000-0000-000000000000}"/>
  <bookViews>
    <workbookView xWindow="0" yWindow="0" windowWidth="7890" windowHeight="1950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" l="1"/>
  <c r="C20" i="4" l="1"/>
  <c r="C9" i="4" l="1"/>
  <c r="F19" i="2"/>
  <c r="F53" i="2" s="1"/>
  <c r="E14" i="5" l="1"/>
  <c r="E23" i="1" l="1"/>
  <c r="C24" i="4" l="1"/>
  <c r="E13" i="3" l="1"/>
  <c r="E38" i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<sst xmlns="http://schemas.openxmlformats.org/spreadsheetml/2006/main" count="93" uniqueCount="74">
  <si>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</si>
  <si>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</si>
  <si>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</si>
  <si>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</si>
  <si>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</si>
  <si>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</si>
  <si>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</si>
  <si>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</si>
  <si>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</si>
  <si>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</si>
  <si>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</si>
  <si>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</si>
  <si>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</si>
  <si>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</si>
  <si>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</si>
  <si>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</si>
  <si>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</si>
  <si>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</si>
  <si>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</si>
  <si>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</si>
  <si>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</si>
  <si>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</si>
  <si>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</si>
  <si>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</si>
  <si>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</si>
  <si>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</si>
  <si>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</si>
  <si>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</si>
  <si>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</si>
  <si>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</si>
  <si>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</si>
  <si>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</si>
  <si>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</si>
  <si>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</si>
  <si>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</si>
  <si>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</si>
  <si>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</si>
  <si>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</si>
  <si>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</si>
  <si>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</si>
  <si>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</si>
  <si>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</si>
  <si>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</si>
  <si>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</si>
  <si>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</si>
  <si>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</si>
  <si>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</si>
  <si>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</si>
  <si>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</si>
  <si>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</si>
  <si>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</si>
  <si>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</si>
  <si>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</si>
  <si>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</si>
  <si>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</si>
  <si>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</si>
  <si>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</si>
  <si>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</si>
  <si>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</si>
  <si>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</si>
  <si>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</si>
  <si>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</si>
  <si>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</si>
  <si>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</si>
  <si>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</si>
  <si>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Auckalnd Council Grant WMIF</t>
  </si>
  <si>
    <t>Donation to Homebuilders</t>
  </si>
  <si>
    <t xml:space="preserve">                                       Balance as at 31 August 2018</t>
  </si>
  <si>
    <t>September 2018</t>
  </si>
  <si>
    <t xml:space="preserve">                                       Balance as at 30 September 2018</t>
  </si>
  <si>
    <t>Tumbleweed- plants for Garden</t>
  </si>
  <si>
    <t>Annual Return Fee- Reimburse Fiona S</t>
  </si>
  <si>
    <t>Reward Interest</t>
  </si>
  <si>
    <t>Tumblweed-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</si>
</sst>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7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/>
    <xf numFmtId="44" fontId="7" fillId="0" borderId="0" xfId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14" fontId="0" fillId="0" borderId="0" xfId="0" applyNumberFormat="1" applyBorder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6" fontId="0" fillId="0" borderId="0" xfId="0" applyNumberFormat="1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0" fontId="0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zoomScale="133" workbookViewId="0">
      <selection activeCell="F35" sqref="F35"/>
    </sheetView>
  </sheetViews>
  <sheetFormatPr defaultRowHeight="14.25" x14ac:dyDescent="0.45"/>
  <cols>
    <col min="1" max="1" width="23.3984375" style="13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12"/>
      <c r="C1" s="21" t="s">
        <v>0</v>
      </c>
      <c r="D1" s="21"/>
      <c r="E1" s="21"/>
    </row>
    <row r="2" spans="1:8" ht="23.25" x14ac:dyDescent="0.7">
      <c r="C2" s="21" t="s">
        <v>1</v>
      </c>
      <c r="D2" s="21"/>
      <c r="E2" s="21"/>
    </row>
    <row r="3" spans="1:8" ht="23.25" x14ac:dyDescent="0.7">
      <c r="C3" s="41" t="s">
        <v>68</v>
      </c>
      <c r="D3" s="21"/>
      <c r="E3" s="21"/>
    </row>
    <row r="4" spans="1:8" ht="23.25" x14ac:dyDescent="0.7">
      <c r="F4" s="21"/>
      <c r="G4" s="21"/>
      <c r="H4" s="21"/>
    </row>
    <row r="5" spans="1:8" ht="23.25" x14ac:dyDescent="0.7">
      <c r="A5" s="14" t="s">
        <v>2</v>
      </c>
      <c r="F5" s="21"/>
      <c r="G5" s="21"/>
      <c r="H5" s="21"/>
    </row>
    <row r="6" spans="1:8" ht="23.25" x14ac:dyDescent="0.7">
      <c r="A6" s="14"/>
      <c r="F6" s="21"/>
      <c r="G6" s="21"/>
      <c r="H6" s="21"/>
    </row>
    <row r="7" spans="1:8" x14ac:dyDescent="0.45">
      <c r="A7" s="19"/>
      <c r="B7" s="19" t="s">
        <v>67</v>
      </c>
      <c r="E7" s="4">
        <v>14176.71</v>
      </c>
    </row>
    <row r="8" spans="1:8" ht="15.75" x14ac:dyDescent="0.45">
      <c r="A8" s="15" t="s">
        <v>3</v>
      </c>
    </row>
    <row r="9" spans="1:8" x14ac:dyDescent="0.45">
      <c r="A9" s="16"/>
      <c r="B9" s="2"/>
      <c r="E9" s="3"/>
    </row>
    <row r="10" spans="1:8" x14ac:dyDescent="0.45">
      <c r="A10" s="42" t="s">
        <v>70</v>
      </c>
      <c r="B10" s="2"/>
      <c r="E10" s="3">
        <v>1186.78</v>
      </c>
    </row>
    <row r="11" spans="1:8" x14ac:dyDescent="0.45">
      <c r="A11" s="16" t="s">
        <v>71</v>
      </c>
      <c r="B11" s="2"/>
      <c r="E11" s="3">
        <v>51.11</v>
      </c>
    </row>
    <row r="12" spans="1:8" x14ac:dyDescent="0.45">
      <c r="A12" s="16"/>
      <c r="B12" s="2"/>
      <c r="E12" s="3"/>
    </row>
    <row r="13" spans="1:8" x14ac:dyDescent="0.45">
      <c r="A13" s="16"/>
      <c r="B13" s="2"/>
      <c r="E13" s="3"/>
    </row>
    <row r="14" spans="1:8" x14ac:dyDescent="0.45">
      <c r="A14" s="16"/>
      <c r="B14" s="2"/>
      <c r="E14" s="3"/>
    </row>
    <row r="15" spans="1:8" x14ac:dyDescent="0.45">
      <c r="A15" s="17" t="s">
        <v>4</v>
      </c>
      <c r="B15" s="8"/>
      <c r="C15" s="9"/>
      <c r="D15" s="10"/>
      <c r="E15" s="11"/>
    </row>
    <row r="16" spans="1:8" x14ac:dyDescent="0.45">
      <c r="A16" s="17"/>
      <c r="B16" s="8"/>
      <c r="C16" s="9"/>
      <c r="D16" s="10"/>
      <c r="E16" s="11"/>
    </row>
    <row r="17" spans="1:8" x14ac:dyDescent="0.45">
      <c r="A17" s="16"/>
      <c r="B17" s="2"/>
      <c r="E17" s="3"/>
    </row>
    <row r="18" spans="1:8" x14ac:dyDescent="0.45">
      <c r="A18" s="16" t="s">
        <v>65</v>
      </c>
      <c r="B18" s="2"/>
      <c r="E18" s="3"/>
    </row>
    <row r="19" spans="1:8" x14ac:dyDescent="0.45">
      <c r="A19" s="16"/>
      <c r="B19" s="2"/>
      <c r="E19" s="3"/>
      <c r="F19" s="3"/>
      <c r="G19" s="3"/>
      <c r="H19" s="3"/>
    </row>
    <row r="20" spans="1:8" x14ac:dyDescent="0.45">
      <c r="A20" s="16"/>
      <c r="E20" s="11"/>
      <c r="F20" s="3"/>
      <c r="H20" s="3"/>
    </row>
    <row r="21" spans="1:8" x14ac:dyDescent="0.45">
      <c r="A21" s="16"/>
      <c r="E21" s="11"/>
      <c r="F21" s="3"/>
    </row>
    <row r="22" spans="1:8" x14ac:dyDescent="0.45">
      <c r="A22" s="16"/>
      <c r="E22" s="11"/>
      <c r="F22" s="3"/>
    </row>
    <row r="23" spans="1:8" ht="14.65" thickBot="1" x14ac:dyDescent="0.5">
      <c r="B23" s="19" t="s">
        <v>69</v>
      </c>
      <c r="E23" s="28">
        <f>E7-SUM(E9:E13)+SUM(E17:E21)</f>
        <v>12938.82</v>
      </c>
    </row>
    <row r="24" spans="1:8" ht="14.65" thickTop="1" x14ac:dyDescent="0.45"/>
    <row r="25" spans="1:8" x14ac:dyDescent="0.45">
      <c r="D25" s="25"/>
    </row>
    <row r="27" spans="1:8" ht="14.65" thickBot="1" x14ac:dyDescent="0.5">
      <c r="A27" s="18" t="s">
        <v>5</v>
      </c>
      <c r="B27" t="s">
        <v>6</v>
      </c>
      <c r="E27" s="28">
        <v>2219.27</v>
      </c>
    </row>
    <row r="28" spans="1:8" ht="14.65" thickTop="1" x14ac:dyDescent="0.45"/>
    <row r="30" spans="1:8" x14ac:dyDescent="0.45">
      <c r="A30" s="18" t="s">
        <v>7</v>
      </c>
    </row>
    <row r="32" spans="1:8" x14ac:dyDescent="0.45">
      <c r="A32" s="19" t="s">
        <v>67</v>
      </c>
      <c r="E32" s="4">
        <v>97981.28</v>
      </c>
    </row>
    <row r="34" spans="1:7" x14ac:dyDescent="0.45">
      <c r="B34" t="s">
        <v>8</v>
      </c>
      <c r="E34" s="4">
        <v>20.13</v>
      </c>
    </row>
    <row r="35" spans="1:7" x14ac:dyDescent="0.45">
      <c r="A35" s="16"/>
      <c r="B35" t="s">
        <v>72</v>
      </c>
      <c r="E35" s="4">
        <v>493.83</v>
      </c>
    </row>
    <row r="36" spans="1:7" x14ac:dyDescent="0.45">
      <c r="A36" s="16"/>
      <c r="E36" s="4"/>
    </row>
    <row r="37" spans="1:7" x14ac:dyDescent="0.45">
      <c r="A37"/>
      <c r="E37" s="4"/>
    </row>
    <row r="38" spans="1:7" ht="14.65" thickBot="1" x14ac:dyDescent="0.5">
      <c r="A38" s="19" t="s">
        <v>69</v>
      </c>
      <c r="C38" s="20"/>
      <c r="E38" s="28">
        <f>E32+SUM(E34:E36)</f>
        <v>98495.24</v>
      </c>
    </row>
    <row r="39" spans="1:7" ht="14.65" thickTop="1" x14ac:dyDescent="0.45">
      <c r="E39" s="4"/>
    </row>
    <row r="43" spans="1:7" x14ac:dyDescent="0.45">
      <c r="A43" s="13" t="s">
        <v>9</v>
      </c>
      <c r="E43" s="27">
        <v>6680</v>
      </c>
    </row>
    <row r="45" spans="1:7" x14ac:dyDescent="0.45">
      <c r="G45" s="29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workbookViewId="0">
      <selection activeCell="G45" sqref="G45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22" t="s">
        <v>10</v>
      </c>
      <c r="B1" s="22"/>
    </row>
    <row r="4" spans="1:6" x14ac:dyDescent="0.45">
      <c r="A4" s="23" t="s">
        <v>11</v>
      </c>
      <c r="B4" s="24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/>
    </row>
    <row r="19" spans="1:6" x14ac:dyDescent="0.45">
      <c r="A19" t="s">
        <v>12</v>
      </c>
      <c r="F19" s="4">
        <f>SUM(F7:F17)</f>
        <v>26341.8</v>
      </c>
    </row>
    <row r="22" spans="1:6" x14ac:dyDescent="0.45">
      <c r="A22" s="23" t="s">
        <v>13</v>
      </c>
    </row>
    <row r="23" spans="1:6" x14ac:dyDescent="0.45">
      <c r="A23" s="5">
        <v>42506</v>
      </c>
      <c r="B23" s="6" t="s">
        <v>14</v>
      </c>
      <c r="C23" s="7"/>
      <c r="D23" s="7"/>
      <c r="E23" s="7"/>
      <c r="F23" s="4">
        <v>410.22</v>
      </c>
    </row>
    <row r="24" spans="1:6" x14ac:dyDescent="0.45">
      <c r="A24" s="5">
        <v>42520</v>
      </c>
      <c r="B24" s="6" t="s">
        <v>15</v>
      </c>
      <c r="C24" s="7"/>
      <c r="D24" s="7"/>
      <c r="E24" s="7"/>
      <c r="F24" s="4">
        <v>36.4</v>
      </c>
    </row>
    <row r="25" spans="1:6" x14ac:dyDescent="0.45">
      <c r="A25" s="5">
        <v>42534</v>
      </c>
      <c r="B25" s="6" t="s">
        <v>16</v>
      </c>
      <c r="C25" s="7"/>
      <c r="D25" s="7"/>
      <c r="E25" s="7"/>
      <c r="F25" s="4">
        <v>466.45</v>
      </c>
    </row>
    <row r="26" spans="1:6" x14ac:dyDescent="0.45">
      <c r="A26" s="5">
        <v>42573</v>
      </c>
      <c r="B26" s="6" t="s">
        <v>17</v>
      </c>
      <c r="C26" s="7"/>
      <c r="D26" s="7"/>
      <c r="E26" s="7"/>
      <c r="F26" s="4">
        <v>162</v>
      </c>
    </row>
    <row r="27" spans="1:6" x14ac:dyDescent="0.45">
      <c r="A27" s="5">
        <v>42573</v>
      </c>
      <c r="B27" s="6" t="s">
        <v>18</v>
      </c>
      <c r="C27" s="7"/>
      <c r="D27" s="7"/>
      <c r="E27" s="7"/>
      <c r="F27" s="4">
        <v>51.03</v>
      </c>
    </row>
    <row r="28" spans="1:6" x14ac:dyDescent="0.45">
      <c r="A28" s="26">
        <v>42944</v>
      </c>
      <c r="B28" s="6" t="s">
        <v>19</v>
      </c>
      <c r="C28" s="7"/>
      <c r="D28" s="7"/>
      <c r="E28" s="7"/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66</v>
      </c>
      <c r="F44" s="4">
        <v>1000</v>
      </c>
    </row>
    <row r="45" spans="1:6" x14ac:dyDescent="0.45">
      <c r="A45" s="1">
        <v>43360</v>
      </c>
      <c r="C45" t="s">
        <v>73</v>
      </c>
      <c r="F45" s="4">
        <v>51.11</v>
      </c>
    </row>
    <row r="46" spans="1:6" x14ac:dyDescent="0.45">
      <c r="A46" s="1"/>
    </row>
    <row r="47" spans="1:6" x14ac:dyDescent="0.45">
      <c r="A47" s="1"/>
    </row>
    <row r="48" spans="1:6" x14ac:dyDescent="0.45">
      <c r="A48" s="38"/>
    </row>
    <row r="49" spans="1:6" x14ac:dyDescent="0.45">
      <c r="A49" t="s">
        <v>23</v>
      </c>
      <c r="F49" s="4">
        <f>SUM(F23:F45)</f>
        <v>10439.030000000001</v>
      </c>
    </row>
    <row r="53" spans="1:6" x14ac:dyDescent="0.45">
      <c r="A53" t="s">
        <v>24</v>
      </c>
      <c r="F53" s="4">
        <f>F19-F49</f>
        <v>15902.769999999999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>
      <selection activeCell="H24" sqref="H24"/>
    </sheetView>
  </sheetViews>
  <sheetFormatPr defaultRowHeight="14.25" x14ac:dyDescent="0.45"/>
  <sheetData>
    <row r="1" spans="1:3" ht="18" x14ac:dyDescent="0.55000000000000004">
      <c r="A1" s="40" t="s">
        <v>42</v>
      </c>
    </row>
    <row r="4" spans="1:3" x14ac:dyDescent="0.45">
      <c r="A4" t="s">
        <v>43</v>
      </c>
    </row>
    <row r="6" spans="1:3" x14ac:dyDescent="0.45">
      <c r="A6" s="4">
        <v>250</v>
      </c>
      <c r="B6" s="4"/>
      <c r="C6" s="4"/>
    </row>
    <row r="7" spans="1:3" x14ac:dyDescent="0.45">
      <c r="A7" s="37">
        <v>176.6</v>
      </c>
      <c r="B7" s="4"/>
    </row>
    <row r="8" spans="1:3" x14ac:dyDescent="0.45">
      <c r="A8" s="37">
        <v>2511.94</v>
      </c>
      <c r="B8" s="4" t="s">
        <v>55</v>
      </c>
    </row>
    <row r="9" spans="1:3" x14ac:dyDescent="0.45">
      <c r="A9" s="30">
        <v>5000</v>
      </c>
      <c r="C9" s="4">
        <f>SUM(A6:A9)</f>
        <v>7938.54</v>
      </c>
    </row>
    <row r="10" spans="1:3" x14ac:dyDescent="0.45">
      <c r="A10" s="4"/>
      <c r="B10" s="4"/>
      <c r="C10" s="4"/>
    </row>
    <row r="13" spans="1:3" x14ac:dyDescent="0.45">
      <c r="A13" s="23" t="s">
        <v>44</v>
      </c>
    </row>
    <row r="15" spans="1:3" x14ac:dyDescent="0.45">
      <c r="A15" s="4">
        <v>70</v>
      </c>
      <c r="B15" s="4"/>
      <c r="C15" s="4"/>
    </row>
    <row r="16" spans="1:3" x14ac:dyDescent="0.45">
      <c r="A16" s="37">
        <v>305</v>
      </c>
      <c r="B16" s="4"/>
    </row>
    <row r="17" spans="1:3" x14ac:dyDescent="0.45">
      <c r="A17" s="37">
        <v>511</v>
      </c>
      <c r="B17" s="4"/>
      <c r="C17" s="30"/>
    </row>
    <row r="18" spans="1:3" x14ac:dyDescent="0.45">
      <c r="A18" s="37">
        <v>1130</v>
      </c>
      <c r="B18" s="4"/>
    </row>
    <row r="19" spans="1:3" x14ac:dyDescent="0.45">
      <c r="A19" s="37">
        <v>70</v>
      </c>
      <c r="B19" s="4"/>
    </row>
    <row r="20" spans="1:3" x14ac:dyDescent="0.45">
      <c r="A20" s="30">
        <v>871.72</v>
      </c>
      <c r="B20" s="4"/>
      <c r="C20" s="30">
        <f>SUM(A15:A20)</f>
        <v>2957.7200000000003</v>
      </c>
    </row>
    <row r="21" spans="1:3" x14ac:dyDescent="0.45">
      <c r="A21" s="30"/>
      <c r="B21" s="4"/>
      <c r="C21" s="30"/>
    </row>
    <row r="22" spans="1:3" x14ac:dyDescent="0.45">
      <c r="A22" s="30"/>
      <c r="B22" s="4"/>
      <c r="C22" s="30"/>
    </row>
    <row r="23" spans="1:3" x14ac:dyDescent="0.45">
      <c r="A23" s="4"/>
      <c r="B23" s="4"/>
      <c r="C23" s="4"/>
    </row>
    <row r="24" spans="1:3" x14ac:dyDescent="0.45">
      <c r="A24" s="4" t="s">
        <v>45</v>
      </c>
      <c r="B24" s="4"/>
      <c r="C24" s="4">
        <f>C9-C20</f>
        <v>4980.82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topLeftCell="A16"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9" t="s">
        <v>46</v>
      </c>
      <c r="B1" s="24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30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6" t="s">
        <v>25</v>
      </c>
    </row>
    <row r="3" spans="1:10" x14ac:dyDescent="0.45">
      <c r="A3" s="23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30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30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33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4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31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30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33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31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31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30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37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30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30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37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37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30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30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33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32" t="s">
        <v>40</v>
      </c>
      <c r="B44" s="4"/>
      <c r="C44" s="4"/>
      <c r="D44" s="4"/>
      <c r="E44" s="35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2018-10-01T00:58:25Z</dcterms:modified>
  <cp:category/>
  <cp:contentStatus/>
</cp:coreProperties>
</file>