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\OneDrive\Documents\MCG\"/>
    </mc:Choice>
  </mc:AlternateContent>
  <xr:revisionPtr revIDLastSave="23" documentId="8_{43176994-2646-4682-A65C-16209C786D6B}" xr6:coauthVersionLast="43" xr6:coauthVersionMax="43" xr10:uidLastSave="{5E958FEF-DE22-498D-B4A9-BC1EE12EEA1B}"/>
  <bookViews>
    <workbookView xWindow="-98" yWindow="-98" windowWidth="24196" windowHeight="13096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F19" i="2" l="1"/>
  <c r="F51" i="2"/>
  <c r="C30" i="4"/>
  <c r="C27" i="4"/>
  <c r="C12" i="4" l="1"/>
  <c r="F55" i="2" l="1"/>
  <c r="E25" i="1" l="1"/>
  <c r="E14" i="5" l="1"/>
  <c r="E13" i="3" l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<sst xmlns="http://schemas.openxmlformats.org/spreadsheetml/2006/main" count="101" uniqueCount="80">
  <si>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</si>
  <si>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</si>
  <si>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</si>
  <si>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</si>
  <si>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</si>
  <si>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</si>
  <si>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</si>
  <si>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</si>
  <si>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</si>
  <si>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</si>
  <si>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</si>
  <si>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</si>
  <si>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</si>
  <si>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</si>
  <si>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</si>
  <si>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</si>
  <si>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</si>
  <si>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</si>
  <si>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</si>
  <si>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</si>
  <si>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</si>
  <si>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</si>
  <si>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</si>
  <si>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</si>
  <si>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</si>
  <si>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</si>
  <si>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</si>
  <si>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</si>
  <si>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</si>
  <si>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</si>
  <si>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</si>
  <si>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</si>
  <si>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</si>
  <si>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</si>
  <si>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</si>
  <si>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</si>
  <si>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</si>
  <si>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</si>
  <si>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</si>
  <si>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</si>
  <si>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</si>
  <si>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</si>
  <si>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</si>
  <si>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</si>
  <si>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</si>
  <si>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</si>
  <si>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</si>
  <si>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</si>
  <si>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</si>
  <si>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</si>
  <si>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</si>
  <si>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</si>
  <si>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</si>
  <si>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</si>
  <si>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</si>
  <si>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</si>
  <si>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</si>
  <si>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</si>
  <si>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</si>
  <si>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</si>
  <si>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</si>
  <si>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</si>
  <si>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</si>
  <si>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</si>
  <si>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</si>
  <si>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</si>
  <si>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</si>
  <si>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>T Allen reimburse</t>
  </si>
  <si>
    <t>Matakana ITM</t>
  </si>
  <si>
    <t>Junction re Wastebusters</t>
  </si>
  <si>
    <t>Junction</t>
  </si>
  <si>
    <t>Julia's Weed Books</t>
  </si>
  <si>
    <t>Oyster Festival</t>
  </si>
  <si>
    <t xml:space="preserve">                                       Balance as at 31 May 2019</t>
  </si>
  <si>
    <t>Carpark donations</t>
  </si>
  <si>
    <t xml:space="preserve">                                       Balance as at 30 June 2019</t>
  </si>
  <si>
    <t>Flyers re Community Lunch</t>
  </si>
  <si>
    <t xml:space="preserve">Transfer of Wastebusters Funds </t>
  </si>
  <si>
    <t>Bonus Interest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</si>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</sst>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vertical="center"/>
      <protection locked="0"/>
    </xf>
    <xf numFmtId="165" fontId="7" fillId="2" borderId="0" xfId="1" applyNumberFormat="1" applyFont="1" applyFill="1" applyAlignment="1" applyProtection="1">
      <alignment vertical="center"/>
      <protection locked="0"/>
    </xf>
    <xf numFmtId="44" fontId="7" fillId="0" borderId="0" xfId="1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  <xf numFmtId="166" fontId="0" fillId="0" borderId="0" xfId="0" applyNumberFormat="1" applyFont="1"/>
    <xf numFmtId="166" fontId="0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34" workbookViewId="0">
      <selection activeCell="C4" sqref="C4"/>
    </sheetView>
  </sheetViews>
  <sheetFormatPr defaultRowHeight="14.25" x14ac:dyDescent="0.45"/>
  <cols>
    <col min="1" max="1" width="23.3984375" style="10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9"/>
      <c r="C1" s="18" t="s">
        <v>0</v>
      </c>
      <c r="D1" s="18"/>
      <c r="E1" s="18"/>
    </row>
    <row r="2" spans="1:8" ht="23.25" x14ac:dyDescent="0.7">
      <c r="C2" s="18" t="s">
        <v>1</v>
      </c>
      <c r="D2" s="18"/>
      <c r="E2" s="18"/>
    </row>
    <row r="3" spans="1:8" ht="23.25" x14ac:dyDescent="0.7">
      <c r="C3" s="36" t="s">
        <v>79</v>
      </c>
      <c r="D3" s="18"/>
      <c r="E3" s="18"/>
    </row>
    <row r="4" spans="1:8" ht="23.25" x14ac:dyDescent="0.7">
      <c r="F4" s="18"/>
      <c r="G4" s="18"/>
      <c r="H4" s="18"/>
    </row>
    <row r="5" spans="1:8" ht="23.25" x14ac:dyDescent="0.7">
      <c r="A5" s="11" t="s">
        <v>2</v>
      </c>
      <c r="F5" s="18"/>
      <c r="G5" s="18"/>
      <c r="H5" s="18"/>
    </row>
    <row r="6" spans="1:8" ht="23.25" x14ac:dyDescent="0.7">
      <c r="A6" s="11"/>
      <c r="F6" s="18"/>
      <c r="G6" s="18"/>
      <c r="H6" s="18"/>
    </row>
    <row r="7" spans="1:8" x14ac:dyDescent="0.45">
      <c r="A7" s="16"/>
      <c r="B7" s="16" t="s">
        <v>73</v>
      </c>
      <c r="E7" s="4">
        <v>28121.72</v>
      </c>
    </row>
    <row r="8" spans="1:8" ht="15.75" x14ac:dyDescent="0.45">
      <c r="A8" s="12" t="s">
        <v>3</v>
      </c>
    </row>
    <row r="9" spans="1:8" x14ac:dyDescent="0.45">
      <c r="A9" s="13"/>
      <c r="B9" s="2"/>
      <c r="E9" s="3"/>
    </row>
    <row r="10" spans="1:8" x14ac:dyDescent="0.45">
      <c r="A10" s="10" t="s">
        <v>76</v>
      </c>
      <c r="B10" s="2"/>
      <c r="E10" s="3">
        <v>63</v>
      </c>
    </row>
    <row r="11" spans="1:8" x14ac:dyDescent="0.45">
      <c r="A11" s="13" t="s">
        <v>77</v>
      </c>
      <c r="B11" s="2"/>
      <c r="E11" s="3">
        <v>8994.31</v>
      </c>
    </row>
    <row r="12" spans="1:8" x14ac:dyDescent="0.45">
      <c r="A12" s="13"/>
      <c r="B12" s="2"/>
      <c r="E12" s="3"/>
    </row>
    <row r="13" spans="1:8" x14ac:dyDescent="0.45">
      <c r="A13" s="13"/>
      <c r="B13" s="2"/>
      <c r="E13" s="3"/>
    </row>
    <row r="14" spans="1:8" x14ac:dyDescent="0.45">
      <c r="A14" s="13"/>
      <c r="B14" s="2"/>
      <c r="E14" s="3"/>
    </row>
    <row r="15" spans="1:8" x14ac:dyDescent="0.45">
      <c r="A15" s="13"/>
      <c r="B15" s="2"/>
      <c r="E15" s="3"/>
    </row>
    <row r="16" spans="1:8" x14ac:dyDescent="0.45">
      <c r="A16" s="13"/>
      <c r="B16" s="2"/>
      <c r="E16" s="3"/>
    </row>
    <row r="17" spans="1:8" x14ac:dyDescent="0.45">
      <c r="A17" s="14" t="s">
        <v>4</v>
      </c>
      <c r="B17" s="7"/>
      <c r="E17" s="8"/>
    </row>
    <row r="18" spans="1:8" x14ac:dyDescent="0.45">
      <c r="A18" s="14"/>
      <c r="B18" s="7"/>
      <c r="E18" s="8"/>
    </row>
    <row r="19" spans="1:8" x14ac:dyDescent="0.45">
      <c r="A19" s="13"/>
      <c r="B19" s="2"/>
      <c r="E19" s="3"/>
    </row>
    <row r="20" spans="1:8" x14ac:dyDescent="0.45">
      <c r="A20" s="13" t="s">
        <v>74</v>
      </c>
      <c r="B20" s="2"/>
      <c r="E20" s="3">
        <v>180</v>
      </c>
    </row>
    <row r="21" spans="1:8" x14ac:dyDescent="0.45">
      <c r="A21" s="13" t="s">
        <v>69</v>
      </c>
      <c r="B21" s="2"/>
      <c r="E21" s="3">
        <v>400</v>
      </c>
      <c r="F21" s="3"/>
      <c r="G21" s="3"/>
      <c r="H21" s="3"/>
    </row>
    <row r="22" spans="1:8" x14ac:dyDescent="0.45">
      <c r="A22" s="13"/>
      <c r="E22" s="8"/>
      <c r="F22" s="3"/>
      <c r="H22" s="3"/>
    </row>
    <row r="23" spans="1:8" x14ac:dyDescent="0.45">
      <c r="A23" s="13"/>
      <c r="E23" s="8"/>
      <c r="F23" s="3"/>
    </row>
    <row r="24" spans="1:8" x14ac:dyDescent="0.45">
      <c r="A24" s="13"/>
      <c r="E24" s="8"/>
      <c r="F24" s="3"/>
    </row>
    <row r="25" spans="1:8" ht="14.65" thickBot="1" x14ac:dyDescent="0.5">
      <c r="B25" s="16" t="s">
        <v>75</v>
      </c>
      <c r="E25" s="24">
        <f>E7-SUM(E9:E16)+SUM(E19:E23)</f>
        <v>19644.410000000003</v>
      </c>
    </row>
    <row r="26" spans="1:8" ht="14.65" thickTop="1" x14ac:dyDescent="0.45"/>
    <row r="27" spans="1:8" x14ac:dyDescent="0.45">
      <c r="D27" s="22"/>
    </row>
    <row r="29" spans="1:8" ht="14.65" thickBot="1" x14ac:dyDescent="0.5">
      <c r="A29" s="15" t="s">
        <v>5</v>
      </c>
      <c r="B29" t="s">
        <v>6</v>
      </c>
      <c r="E29" s="24">
        <v>2219.27</v>
      </c>
    </row>
    <row r="30" spans="1:8" ht="14.65" thickTop="1" x14ac:dyDescent="0.45"/>
    <row r="32" spans="1:8" x14ac:dyDescent="0.45">
      <c r="A32" s="15" t="s">
        <v>7</v>
      </c>
    </row>
    <row r="34" spans="1:7" x14ac:dyDescent="0.45">
      <c r="A34" s="16" t="s">
        <v>73</v>
      </c>
      <c r="E34" s="4">
        <v>59217.37</v>
      </c>
    </row>
    <row r="35" spans="1:7" x14ac:dyDescent="0.45">
      <c r="D35" s="4"/>
    </row>
    <row r="36" spans="1:7" x14ac:dyDescent="0.45">
      <c r="B36" t="s">
        <v>8</v>
      </c>
      <c r="E36" s="4">
        <v>4.87</v>
      </c>
    </row>
    <row r="37" spans="1:7" x14ac:dyDescent="0.45">
      <c r="A37" s="13"/>
      <c r="B37" t="s">
        <v>78</v>
      </c>
      <c r="E37" s="4">
        <v>280.47000000000003</v>
      </c>
    </row>
    <row r="38" spans="1:7" x14ac:dyDescent="0.45">
      <c r="A38" s="13"/>
      <c r="E38" s="4"/>
    </row>
    <row r="39" spans="1:7" x14ac:dyDescent="0.45">
      <c r="A39"/>
      <c r="E39" s="4"/>
    </row>
    <row r="40" spans="1:7" ht="14.65" thickBot="1" x14ac:dyDescent="0.5">
      <c r="A40" s="16" t="s">
        <v>75</v>
      </c>
      <c r="C40" s="17"/>
      <c r="E40" s="24">
        <f>SUM(E34:E37)</f>
        <v>59502.710000000006</v>
      </c>
    </row>
    <row r="41" spans="1:7" ht="14.65" thickTop="1" x14ac:dyDescent="0.45">
      <c r="E41" s="4"/>
    </row>
    <row r="45" spans="1:7" x14ac:dyDescent="0.45">
      <c r="A45" s="10" t="s">
        <v>9</v>
      </c>
      <c r="E45" s="23">
        <v>6680</v>
      </c>
    </row>
    <row r="47" spans="1:7" x14ac:dyDescent="0.45">
      <c r="G47" s="25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10" workbookViewId="0">
      <selection activeCell="J8" sqref="J8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19" t="s">
        <v>10</v>
      </c>
      <c r="B1" s="19"/>
    </row>
    <row r="4" spans="1:6" x14ac:dyDescent="0.45">
      <c r="A4" s="20" t="s">
        <v>11</v>
      </c>
      <c r="B4" s="21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>
        <v>43570</v>
      </c>
      <c r="F18" s="4">
        <v>10000</v>
      </c>
    </row>
    <row r="19" spans="1:6" x14ac:dyDescent="0.45">
      <c r="A19" t="s">
        <v>12</v>
      </c>
      <c r="F19" s="4">
        <f>SUM(F7:F18)</f>
        <v>36341.800000000003</v>
      </c>
    </row>
    <row r="22" spans="1:6" x14ac:dyDescent="0.45">
      <c r="A22" s="20" t="s">
        <v>13</v>
      </c>
    </row>
    <row r="23" spans="1:6" x14ac:dyDescent="0.45">
      <c r="A23" s="5">
        <v>42506</v>
      </c>
      <c r="B23" s="6" t="s">
        <v>14</v>
      </c>
      <c r="F23" s="4">
        <v>410.22</v>
      </c>
    </row>
    <row r="24" spans="1:6" x14ac:dyDescent="0.45">
      <c r="A24" s="5">
        <v>42520</v>
      </c>
      <c r="B24" s="6" t="s">
        <v>15</v>
      </c>
      <c r="F24" s="4">
        <v>36.4</v>
      </c>
    </row>
    <row r="25" spans="1:6" x14ac:dyDescent="0.45">
      <c r="A25" s="5">
        <v>42534</v>
      </c>
      <c r="B25" s="6" t="s">
        <v>16</v>
      </c>
      <c r="F25" s="4">
        <v>466.45</v>
      </c>
    </row>
    <row r="26" spans="1:6" x14ac:dyDescent="0.45">
      <c r="A26" s="5">
        <v>42573</v>
      </c>
      <c r="B26" s="6" t="s">
        <v>17</v>
      </c>
      <c r="F26" s="4">
        <v>162</v>
      </c>
    </row>
    <row r="27" spans="1:6" x14ac:dyDescent="0.45">
      <c r="A27" s="5">
        <v>42573</v>
      </c>
      <c r="B27" s="6" t="s">
        <v>18</v>
      </c>
      <c r="F27" s="4">
        <v>51.03</v>
      </c>
    </row>
    <row r="28" spans="1:6" x14ac:dyDescent="0.45">
      <c r="A28" s="1">
        <v>42944</v>
      </c>
      <c r="B28" s="6" t="s">
        <v>19</v>
      </c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65</v>
      </c>
      <c r="F44" s="4">
        <v>1000</v>
      </c>
    </row>
    <row r="45" spans="1:6" x14ac:dyDescent="0.45">
      <c r="A45" s="1">
        <v>43360</v>
      </c>
      <c r="C45" t="s">
        <v>66</v>
      </c>
      <c r="F45" s="4">
        <v>51.11</v>
      </c>
    </row>
    <row r="46" spans="1:6" x14ac:dyDescent="0.45">
      <c r="A46" s="1">
        <v>43385</v>
      </c>
      <c r="C46" t="s">
        <v>65</v>
      </c>
      <c r="F46" s="4">
        <v>1000</v>
      </c>
    </row>
    <row r="47" spans="1:6" x14ac:dyDescent="0.45">
      <c r="A47" s="1">
        <v>43435</v>
      </c>
      <c r="C47" t="s">
        <v>71</v>
      </c>
      <c r="F47" s="4">
        <v>360</v>
      </c>
    </row>
    <row r="48" spans="1:6" x14ac:dyDescent="0.45">
      <c r="A48" s="1">
        <v>43481</v>
      </c>
      <c r="C48" t="s">
        <v>67</v>
      </c>
      <c r="F48" s="4">
        <v>262.58999999999997</v>
      </c>
    </row>
    <row r="49" spans="1:6" x14ac:dyDescent="0.45">
      <c r="A49" s="33">
        <v>43509</v>
      </c>
      <c r="C49" t="s">
        <v>68</v>
      </c>
      <c r="F49" s="4">
        <v>80.95</v>
      </c>
    </row>
    <row r="50" spans="1:6" x14ac:dyDescent="0.45">
      <c r="A50" s="33"/>
    </row>
    <row r="51" spans="1:6" x14ac:dyDescent="0.45">
      <c r="A51" t="s">
        <v>23</v>
      </c>
      <c r="F51" s="4">
        <f>SUM(F23:F49)</f>
        <v>12142.570000000002</v>
      </c>
    </row>
    <row r="55" spans="1:6" x14ac:dyDescent="0.45">
      <c r="A55" t="s">
        <v>24</v>
      </c>
      <c r="F55" s="4">
        <f>F19-F51</f>
        <v>24199.230000000003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topLeftCell="A16" workbookViewId="0">
      <selection activeCell="C31" sqref="C31"/>
    </sheetView>
  </sheetViews>
  <sheetFormatPr defaultRowHeight="14.25" x14ac:dyDescent="0.45"/>
  <cols>
    <col min="3" max="3" width="12.33203125" customWidth="1"/>
  </cols>
  <sheetData>
    <row r="1" spans="1:3" ht="18" x14ac:dyDescent="0.55000000000000004">
      <c r="A1" s="35" t="s">
        <v>42</v>
      </c>
    </row>
    <row r="4" spans="1:3" x14ac:dyDescent="0.45">
      <c r="A4" t="s">
        <v>43</v>
      </c>
    </row>
    <row r="5" spans="1:3" x14ac:dyDescent="0.45">
      <c r="A5">
        <v>1200</v>
      </c>
      <c r="B5" t="s">
        <v>72</v>
      </c>
    </row>
    <row r="6" spans="1:3" x14ac:dyDescent="0.45">
      <c r="A6" s="4">
        <v>250</v>
      </c>
      <c r="B6" s="4"/>
      <c r="C6" s="4"/>
    </row>
    <row r="7" spans="1:3" x14ac:dyDescent="0.45">
      <c r="A7" s="4">
        <v>176.6</v>
      </c>
      <c r="B7" s="4"/>
    </row>
    <row r="8" spans="1:3" x14ac:dyDescent="0.45">
      <c r="A8" s="4">
        <v>2511.94</v>
      </c>
      <c r="B8" s="4" t="s">
        <v>55</v>
      </c>
    </row>
    <row r="9" spans="1:3" x14ac:dyDescent="0.45">
      <c r="A9" s="4">
        <v>968.5</v>
      </c>
      <c r="B9" s="4" t="s">
        <v>55</v>
      </c>
    </row>
    <row r="10" spans="1:3" x14ac:dyDescent="0.45">
      <c r="A10" s="37">
        <v>5000</v>
      </c>
    </row>
    <row r="11" spans="1:3" x14ac:dyDescent="0.45">
      <c r="A11" s="37">
        <v>5000</v>
      </c>
    </row>
    <row r="12" spans="1:3" x14ac:dyDescent="0.45">
      <c r="A12" s="38">
        <v>500</v>
      </c>
      <c r="B12" t="s">
        <v>70</v>
      </c>
      <c r="C12" s="4">
        <f>SUM(A5:A12)</f>
        <v>15607.04</v>
      </c>
    </row>
    <row r="13" spans="1:3" x14ac:dyDescent="0.45">
      <c r="A13" s="4"/>
      <c r="B13" s="4"/>
      <c r="C13" s="4"/>
    </row>
    <row r="16" spans="1:3" x14ac:dyDescent="0.45">
      <c r="A16" s="20" t="s">
        <v>44</v>
      </c>
    </row>
    <row r="18" spans="1:3" x14ac:dyDescent="0.45">
      <c r="A18" s="4">
        <v>70</v>
      </c>
      <c r="B18" s="4"/>
      <c r="C18" s="4"/>
    </row>
    <row r="19" spans="1:3" x14ac:dyDescent="0.45">
      <c r="A19" s="4">
        <v>305</v>
      </c>
      <c r="B19" s="4"/>
    </row>
    <row r="20" spans="1:3" x14ac:dyDescent="0.45">
      <c r="A20" s="4">
        <v>511</v>
      </c>
      <c r="B20" s="4"/>
      <c r="C20" s="26"/>
    </row>
    <row r="21" spans="1:3" x14ac:dyDescent="0.45">
      <c r="A21" s="4">
        <v>1130</v>
      </c>
      <c r="B21" s="4"/>
    </row>
    <row r="22" spans="1:3" x14ac:dyDescent="0.45">
      <c r="A22" s="4">
        <v>70</v>
      </c>
      <c r="B22" s="4"/>
    </row>
    <row r="23" spans="1:3" x14ac:dyDescent="0.45">
      <c r="A23" s="4">
        <v>2000</v>
      </c>
      <c r="B23" s="4"/>
    </row>
    <row r="24" spans="1:3" x14ac:dyDescent="0.45">
      <c r="A24" s="4">
        <v>871.72</v>
      </c>
      <c r="B24" s="4"/>
    </row>
    <row r="25" spans="1:3" x14ac:dyDescent="0.45">
      <c r="A25" s="4">
        <v>676.07</v>
      </c>
      <c r="B25" s="4"/>
    </row>
    <row r="26" spans="1:3" x14ac:dyDescent="0.45">
      <c r="A26" s="4">
        <v>878.94</v>
      </c>
      <c r="B26" s="4"/>
    </row>
    <row r="27" spans="1:3" x14ac:dyDescent="0.45">
      <c r="A27" s="26">
        <v>500</v>
      </c>
      <c r="B27" s="4"/>
      <c r="C27" s="4">
        <f>SUM(A18:A27)</f>
        <v>7012.73</v>
      </c>
    </row>
    <row r="28" spans="1:3" x14ac:dyDescent="0.45">
      <c r="A28" s="26"/>
      <c r="B28" s="4"/>
      <c r="C28" s="26"/>
    </row>
    <row r="29" spans="1:3" x14ac:dyDescent="0.45">
      <c r="A29" s="4"/>
      <c r="B29" s="4"/>
      <c r="C29" s="4"/>
    </row>
    <row r="30" spans="1:3" x14ac:dyDescent="0.45">
      <c r="A30" s="4" t="s">
        <v>45</v>
      </c>
      <c r="B30" s="4"/>
      <c r="C30" s="4">
        <f>C12-C27</f>
        <v>8594.3100000000013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4" t="s">
        <v>46</v>
      </c>
      <c r="B1" s="21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26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2" t="s">
        <v>25</v>
      </c>
    </row>
    <row r="3" spans="1:10" x14ac:dyDescent="0.45">
      <c r="A3" s="20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26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26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29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0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27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26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29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27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27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26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26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26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4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4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26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26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29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28" t="s">
        <v>40</v>
      </c>
      <c r="B44" s="4"/>
      <c r="C44" s="4"/>
      <c r="D44" s="4"/>
      <c r="E44" s="31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2019-07-22T02:48:01Z</dcterms:modified>
  <cp:category/>
  <cp:contentStatus/>
</cp:coreProperties>
</file>