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36" documentId="8_{146C35ED-082E-49A6-BFE1-AB4E0EF42351}" xr6:coauthVersionLast="43" xr6:coauthVersionMax="43" xr10:uidLastSave="{7D859BC4-34E6-4678-A5E1-EDDCD658E791}"/>
  <bookViews>
    <workbookView xWindow="-98" yWindow="-98" windowWidth="24196" windowHeight="13096" activeTab="2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E39" i="1" l="1"/>
  <c r="F19" i="2" l="1"/>
  <c r="C30" i="4"/>
  <c r="C27" i="4"/>
  <c r="C12" i="4" l="1"/>
  <c r="F58" i="2" l="1"/>
  <c r="E25" i="1" l="1"/>
  <c r="E14" i="5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<sst xmlns="http://schemas.openxmlformats.org/spreadsheetml/2006/main" count="104" uniqueCount="83">
  <si>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</si>
  <si>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</si>
  <si>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</si>
  <si>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</si>
  <si>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</si>
  <si>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</si>
  <si>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</si>
  <si>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</si>
  <si>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</si>
  <si>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</si>
  <si>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</si>
  <si>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</si>
  <si>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</si>
  <si>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</si>
  <si>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</si>
  <si>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</si>
  <si>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</si>
  <si>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</si>
  <si>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</si>
  <si>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</si>
  <si>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</si>
  <si>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</si>
  <si>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</si>
  <si>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</si>
  <si>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</si>
  <si>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</si>
  <si>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</si>
  <si>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</si>
  <si>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</si>
  <si>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</si>
  <si>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</si>
  <si>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</si>
  <si>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</si>
  <si>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</si>
  <si>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</si>
  <si>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</si>
  <si>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</si>
  <si>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</si>
  <si>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</si>
  <si>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</si>
  <si>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</si>
  <si>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</si>
  <si>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</si>
  <si>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</si>
  <si>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</si>
  <si>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</si>
  <si>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</si>
  <si>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</si>
  <si>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</si>
  <si>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</si>
  <si>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</si>
  <si>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</si>
  <si>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</si>
  <si>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</si>
  <si>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</si>
  <si>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</si>
  <si>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</si>
  <si>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</si>
  <si>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</si>
  <si>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</si>
  <si>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</si>
  <si>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</si>
  <si>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</si>
  <si>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</si>
  <si>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</si>
  <si>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</si>
  <si>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</si>
  <si>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</si>
  <si>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</si>
  <si>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>Junction re Wastebusters</t>
  </si>
  <si>
    <t>Junction</t>
  </si>
  <si>
    <t>Julia's Weed Books</t>
  </si>
  <si>
    <t>Oyster Festival</t>
  </si>
  <si>
    <t>Carpark donations</t>
  </si>
  <si>
    <t xml:space="preserve">                                       Balance as at 30 June 2019</t>
  </si>
  <si>
    <t>July 2019</t>
  </si>
  <si>
    <t xml:space="preserve">                                       Balance as at 31 July 2019</t>
  </si>
  <si>
    <t>Mulchit- re garden</t>
  </si>
  <si>
    <t>Trish Allen- reimbursement for Garden tools</t>
  </si>
  <si>
    <t>Trish Alen re tools</t>
  </si>
  <si>
    <t>Mulchit</t>
  </si>
  <si>
    <t xml:space="preserve">Transferred to MWB </t>
  </si>
  <si>
    <t>Since received $400 from Junction to be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</si>
</sst>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opLeftCell="A28" zoomScale="134" workbookViewId="0">
      <selection activeCell="A40" sqref="A40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75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74</v>
      </c>
      <c r="E7" s="4">
        <v>19644.41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78</v>
      </c>
      <c r="B10" s="2"/>
      <c r="E10" s="3">
        <v>245.02</v>
      </c>
    </row>
    <row r="11" spans="1:8" x14ac:dyDescent="0.45">
      <c r="A11" s="13" t="s">
        <v>77</v>
      </c>
      <c r="B11" s="2"/>
      <c r="E11" s="3">
        <v>69</v>
      </c>
    </row>
    <row r="12" spans="1:8" x14ac:dyDescent="0.45">
      <c r="A12" s="13"/>
      <c r="B12" s="2"/>
      <c r="E12" s="3"/>
    </row>
    <row r="13" spans="1:8" x14ac:dyDescent="0.45">
      <c r="A13" s="13"/>
      <c r="B13" s="2"/>
      <c r="E13" s="3"/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73</v>
      </c>
      <c r="B20" s="2"/>
      <c r="E20" s="3">
        <v>225.1</v>
      </c>
    </row>
    <row r="21" spans="1:8" x14ac:dyDescent="0.45">
      <c r="A21" s="13" t="s">
        <v>69</v>
      </c>
      <c r="B21" s="2"/>
      <c r="E21" s="3">
        <v>400</v>
      </c>
      <c r="F21" s="3"/>
      <c r="G21" s="3"/>
      <c r="H21" s="3"/>
    </row>
    <row r="22" spans="1:8" x14ac:dyDescent="0.45">
      <c r="A22" s="13"/>
      <c r="E22" s="8"/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76</v>
      </c>
      <c r="E25" s="24">
        <f>E7-SUM(E9:E16)+SUM(E19:E23)</f>
        <v>19955.489999999998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74</v>
      </c>
      <c r="E34" s="4">
        <v>59502.71</v>
      </c>
    </row>
    <row r="35" spans="1:7" x14ac:dyDescent="0.45">
      <c r="D35" s="4"/>
    </row>
    <row r="36" spans="1:7" x14ac:dyDescent="0.45">
      <c r="B36" t="s">
        <v>8</v>
      </c>
      <c r="E36" s="4">
        <v>5.05</v>
      </c>
    </row>
    <row r="37" spans="1:7" x14ac:dyDescent="0.45">
      <c r="A37" s="13"/>
      <c r="E37" s="4"/>
    </row>
    <row r="38" spans="1:7" x14ac:dyDescent="0.45">
      <c r="A38"/>
      <c r="E38" s="4"/>
    </row>
    <row r="39" spans="1:7" ht="14.65" thickBot="1" x14ac:dyDescent="0.5">
      <c r="A39" s="16" t="s">
        <v>76</v>
      </c>
      <c r="C39" s="17"/>
      <c r="E39" s="24">
        <f>SUM(E34:E36)</f>
        <v>59507.76</v>
      </c>
    </row>
    <row r="40" spans="1:7" ht="14.65" thickTop="1" x14ac:dyDescent="0.45">
      <c r="E40" s="4"/>
    </row>
    <row r="44" spans="1:7" x14ac:dyDescent="0.45">
      <c r="A44" s="10" t="s">
        <v>9</v>
      </c>
      <c r="E44" s="23">
        <v>6680</v>
      </c>
    </row>
    <row r="46" spans="1:7" x14ac:dyDescent="0.45">
      <c r="G46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37" workbookViewId="0">
      <selection activeCell="F55" sqref="F55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43570</v>
      </c>
      <c r="F18" s="4">
        <v>10000</v>
      </c>
    </row>
    <row r="19" spans="1:6" x14ac:dyDescent="0.45">
      <c r="A19" t="s">
        <v>12</v>
      </c>
      <c r="F19" s="4">
        <f>SUM(F7:F18)</f>
        <v>36341.800000000003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43435</v>
      </c>
      <c r="C47" t="s">
        <v>71</v>
      </c>
      <c r="F47" s="4">
        <v>360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1">
        <v>43509</v>
      </c>
      <c r="C49" t="s">
        <v>68</v>
      </c>
      <c r="F49" s="4">
        <v>80.95</v>
      </c>
    </row>
    <row r="50" spans="1:6" x14ac:dyDescent="0.45">
      <c r="A50" s="1">
        <v>43661</v>
      </c>
      <c r="C50" t="s">
        <v>79</v>
      </c>
      <c r="F50" s="4">
        <v>245.02</v>
      </c>
    </row>
    <row r="51" spans="1:6" x14ac:dyDescent="0.45">
      <c r="A51" s="1">
        <v>43669</v>
      </c>
      <c r="C51" t="s">
        <v>80</v>
      </c>
      <c r="F51" s="4">
        <v>69</v>
      </c>
    </row>
    <row r="52" spans="1:6" x14ac:dyDescent="0.45">
      <c r="A52" s="1"/>
    </row>
    <row r="53" spans="1:6" x14ac:dyDescent="0.45">
      <c r="A53" s="33"/>
    </row>
    <row r="54" spans="1:6" x14ac:dyDescent="0.45">
      <c r="A54" t="s">
        <v>23</v>
      </c>
      <c r="F54" s="4">
        <f>SUM(F23:F51)</f>
        <v>12456.590000000002</v>
      </c>
    </row>
    <row r="58" spans="1:6" x14ac:dyDescent="0.45">
      <c r="A58" t="s">
        <v>24</v>
      </c>
      <c r="F58" s="4">
        <f>F19-F54</f>
        <v>23885.21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tabSelected="1" topLeftCell="A16" workbookViewId="0">
      <selection activeCell="A31" sqref="A31"/>
    </sheetView>
  </sheetViews>
  <sheetFormatPr defaultRowHeight="14.25" x14ac:dyDescent="0.45"/>
  <cols>
    <col min="3" max="3" width="12.33203125" customWidth="1"/>
  </cols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5" spans="1:3" x14ac:dyDescent="0.45">
      <c r="A5">
        <v>1200</v>
      </c>
      <c r="B5" t="s">
        <v>72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4">
        <v>968.5</v>
      </c>
      <c r="B9" s="4" t="s">
        <v>55</v>
      </c>
    </row>
    <row r="10" spans="1:3" x14ac:dyDescent="0.45">
      <c r="A10" s="37">
        <v>5000</v>
      </c>
    </row>
    <row r="11" spans="1:3" x14ac:dyDescent="0.45">
      <c r="A11" s="37">
        <v>5000</v>
      </c>
    </row>
    <row r="12" spans="1:3" x14ac:dyDescent="0.45">
      <c r="A12" s="38">
        <v>500</v>
      </c>
      <c r="B12" t="s">
        <v>70</v>
      </c>
      <c r="C12" s="4">
        <f>SUM(A5:A12)</f>
        <v>15607.04</v>
      </c>
    </row>
    <row r="13" spans="1:3" x14ac:dyDescent="0.45">
      <c r="A13" s="4"/>
      <c r="B13" s="4"/>
      <c r="C13" s="4"/>
    </row>
    <row r="16" spans="1:3" x14ac:dyDescent="0.45">
      <c r="A16" s="20" t="s">
        <v>44</v>
      </c>
    </row>
    <row r="18" spans="1:4" x14ac:dyDescent="0.45">
      <c r="A18" s="4">
        <v>70</v>
      </c>
      <c r="B18" s="4"/>
      <c r="C18" s="4"/>
    </row>
    <row r="19" spans="1:4" x14ac:dyDescent="0.45">
      <c r="A19" s="4">
        <v>305</v>
      </c>
      <c r="B19" s="4"/>
    </row>
    <row r="20" spans="1:4" x14ac:dyDescent="0.45">
      <c r="A20" s="4">
        <v>511</v>
      </c>
      <c r="B20" s="4"/>
      <c r="C20" s="26"/>
    </row>
    <row r="21" spans="1:4" x14ac:dyDescent="0.45">
      <c r="A21" s="4">
        <v>1130</v>
      </c>
      <c r="B21" s="4"/>
    </row>
    <row r="22" spans="1:4" x14ac:dyDescent="0.45">
      <c r="A22" s="4">
        <v>70</v>
      </c>
      <c r="B22" s="4"/>
    </row>
    <row r="23" spans="1:4" x14ac:dyDescent="0.45">
      <c r="A23" s="4">
        <v>2000</v>
      </c>
      <c r="B23" s="4"/>
    </row>
    <row r="24" spans="1:4" x14ac:dyDescent="0.45">
      <c r="A24" s="4">
        <v>871.72</v>
      </c>
      <c r="B24" s="4"/>
    </row>
    <row r="25" spans="1:4" x14ac:dyDescent="0.45">
      <c r="A25" s="4">
        <v>676.07</v>
      </c>
      <c r="B25" s="4"/>
    </row>
    <row r="26" spans="1:4" x14ac:dyDescent="0.45">
      <c r="A26" s="4">
        <v>878.94</v>
      </c>
      <c r="B26" s="4"/>
    </row>
    <row r="27" spans="1:4" x14ac:dyDescent="0.45">
      <c r="A27" s="26">
        <v>500</v>
      </c>
      <c r="B27" s="4"/>
      <c r="C27" s="4">
        <f>SUM(A18:A27)</f>
        <v>7012.73</v>
      </c>
    </row>
    <row r="28" spans="1:4" x14ac:dyDescent="0.45">
      <c r="A28" s="26"/>
      <c r="B28" s="4"/>
      <c r="C28" s="26"/>
    </row>
    <row r="29" spans="1:4" x14ac:dyDescent="0.45">
      <c r="A29" s="4"/>
      <c r="B29" s="4"/>
      <c r="C29" s="4"/>
    </row>
    <row r="30" spans="1:4" x14ac:dyDescent="0.45">
      <c r="A30" s="4" t="s">
        <v>45</v>
      </c>
      <c r="B30" s="4"/>
      <c r="C30" s="4">
        <f>C12-C27</f>
        <v>8594.3100000000013</v>
      </c>
      <c r="D30" t="s">
        <v>81</v>
      </c>
    </row>
    <row r="31" spans="1:4" x14ac:dyDescent="0.45">
      <c r="A31" t="s">
        <v>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2019-08-26T00:36:06Z</dcterms:modified>
  <cp:category/>
  <cp:contentStatus/>
</cp:coreProperties>
</file>