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68d14bd8d4c6d7/Documents/MCG/"/>
    </mc:Choice>
  </mc:AlternateContent>
  <xr:revisionPtr revIDLastSave="50" documentId="8_{F718C92D-CE57-416F-9110-65C22F937C58}" xr6:coauthVersionLast="40" xr6:coauthVersionMax="40" xr10:uidLastSave="{3F1764AA-5BC2-4228-8593-3EE827A6ABD4}"/>
  <bookViews>
    <workbookView xWindow="-98" yWindow="-98" windowWidth="24196" windowHeight="13096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C24" i="4"/>
  <c r="F54" i="2"/>
  <c r="F50" i="2"/>
  <c r="E25" i="1"/>
  <c r="C9" i="4" l="1"/>
  <c r="F19" i="2"/>
  <c r="E14" i="5" l="1"/>
  <c r="C27" i="4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<sst xmlns="http://schemas.openxmlformats.org/spreadsheetml/2006/main" count="100" uniqueCount="79">
  <si>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</si>
  <si>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</si>
  <si>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</si>
  <si>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</si>
  <si>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</si>
  <si>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</si>
  <si>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</si>
  <si>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</si>
  <si>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</si>
  <si>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</si>
  <si>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</si>
  <si>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</si>
  <si>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</si>
  <si>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</si>
  <si>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</si>
  <si>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</si>
  <si>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</si>
  <si>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</si>
  <si>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</si>
  <si>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</si>
  <si>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</si>
  <si>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</si>
  <si>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</si>
  <si>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</si>
  <si>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</si>
  <si>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</si>
  <si>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</si>
  <si>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</si>
  <si>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</si>
  <si>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</si>
  <si>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</si>
  <si>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</si>
  <si>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</si>
  <si>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</si>
  <si>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</si>
  <si>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</si>
  <si>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</si>
  <si>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</si>
  <si>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</si>
  <si>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</si>
  <si>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</si>
  <si>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</si>
  <si>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</si>
  <si>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</si>
  <si>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</si>
  <si>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</si>
  <si>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</si>
  <si>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</si>
  <si>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</si>
  <si>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</si>
  <si>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</si>
  <si>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</si>
  <si>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</si>
  <si>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</si>
  <si>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</si>
  <si>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</si>
  <si>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</si>
  <si>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</si>
  <si>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</si>
  <si>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</si>
  <si>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</si>
  <si>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</si>
  <si>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</si>
  <si>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</si>
  <si>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</si>
  <si>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</si>
  <si>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</si>
  <si>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</si>
  <si>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 xml:space="preserve">                                       Balance as at 31 January 2019</t>
  </si>
  <si>
    <t xml:space="preserve">                                       Balance as at 28 February  2019</t>
  </si>
  <si>
    <t xml:space="preserve">                                     Balance as at 31 January 2019</t>
  </si>
  <si>
    <t xml:space="preserve">                                       Balance as at 28 February 2019</t>
  </si>
  <si>
    <t>Donation to WW Men's Shed - Wastebusters</t>
  </si>
  <si>
    <t>Donations  to Wastebusters re Electrical Tag and Test Training Day</t>
  </si>
  <si>
    <t>Matakana ITm - re Garden</t>
  </si>
  <si>
    <t>Tiger Turf -re Tennis Courts</t>
  </si>
  <si>
    <t>Transfer from Savings account</t>
  </si>
  <si>
    <t>Matakana ITM</t>
  </si>
  <si>
    <t>Less:Transfer to Cheque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</si>
</sst>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16" zoomScale="134" workbookViewId="0">
      <selection activeCell="E41" sqref="E41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31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68</v>
      </c>
      <c r="E7" s="4">
        <v>14225.72</v>
      </c>
    </row>
    <row r="8" spans="1:8" ht="15.75" x14ac:dyDescent="0.45">
      <c r="A8" s="12" t="s">
        <v>3</v>
      </c>
    </row>
    <row r="9" spans="1:8" x14ac:dyDescent="0.45">
      <c r="A9" s="13"/>
      <c r="B9" s="2"/>
      <c r="E9" s="3"/>
    </row>
    <row r="10" spans="1:8" x14ac:dyDescent="0.45">
      <c r="A10" s="10" t="s">
        <v>72</v>
      </c>
      <c r="B10" s="2"/>
      <c r="E10" s="3">
        <v>500</v>
      </c>
    </row>
    <row r="11" spans="1:8" x14ac:dyDescent="0.45">
      <c r="A11" s="13" t="s">
        <v>73</v>
      </c>
      <c r="B11" s="2"/>
      <c r="E11" s="3">
        <v>1500</v>
      </c>
    </row>
    <row r="12" spans="1:8" x14ac:dyDescent="0.45">
      <c r="A12" s="13" t="s">
        <v>74</v>
      </c>
      <c r="B12" s="2"/>
      <c r="E12" s="3">
        <v>80.95</v>
      </c>
    </row>
    <row r="13" spans="1:8" x14ac:dyDescent="0.45">
      <c r="A13" s="13" t="s">
        <v>75</v>
      </c>
      <c r="B13" s="2"/>
      <c r="E13" s="3">
        <v>775.25</v>
      </c>
    </row>
    <row r="14" spans="1:8" x14ac:dyDescent="0.45">
      <c r="A14" s="13" t="s">
        <v>75</v>
      </c>
      <c r="B14" s="2"/>
      <c r="E14" s="3">
        <v>20000</v>
      </c>
    </row>
    <row r="15" spans="1:8" x14ac:dyDescent="0.45">
      <c r="A15" s="13" t="s">
        <v>75</v>
      </c>
      <c r="B15" s="2"/>
      <c r="E15" s="3">
        <v>20000</v>
      </c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 t="s">
        <v>76</v>
      </c>
      <c r="B19" s="2"/>
      <c r="E19" s="3">
        <v>40000</v>
      </c>
    </row>
    <row r="20" spans="1:8" x14ac:dyDescent="0.45">
      <c r="A20" s="13"/>
      <c r="B20" s="2"/>
      <c r="E20" s="3"/>
    </row>
    <row r="21" spans="1:8" x14ac:dyDescent="0.45">
      <c r="A21" s="13"/>
      <c r="B21" s="2"/>
      <c r="E21" s="3"/>
      <c r="F21" s="3"/>
      <c r="G21" s="3"/>
      <c r="H21" s="3"/>
    </row>
    <row r="22" spans="1:8" x14ac:dyDescent="0.45">
      <c r="A22" s="13"/>
      <c r="E22" s="8"/>
      <c r="F22" s="3"/>
      <c r="H22" s="3"/>
    </row>
    <row r="23" spans="1:8" x14ac:dyDescent="0.45">
      <c r="A23" s="13"/>
      <c r="E23" s="8"/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69</v>
      </c>
      <c r="E25" s="24">
        <f>E7-SUM(E9:E16)+SUM(E19:E23)</f>
        <v>11369.520000000004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70</v>
      </c>
      <c r="E34" s="4">
        <v>99062.55</v>
      </c>
    </row>
    <row r="35" spans="1:7" x14ac:dyDescent="0.45">
      <c r="B35" t="s">
        <v>78</v>
      </c>
      <c r="D35" s="4">
        <v>40000</v>
      </c>
    </row>
    <row r="36" spans="1:7" x14ac:dyDescent="0.45">
      <c r="B36" t="s">
        <v>8</v>
      </c>
      <c r="E36" s="4">
        <v>18.18</v>
      </c>
    </row>
    <row r="37" spans="1:7" x14ac:dyDescent="0.45">
      <c r="A37" s="13"/>
      <c r="E37" s="4"/>
    </row>
    <row r="38" spans="1:7" x14ac:dyDescent="0.45">
      <c r="A38" s="13"/>
      <c r="E38" s="4"/>
    </row>
    <row r="39" spans="1:7" x14ac:dyDescent="0.45">
      <c r="A39"/>
      <c r="E39" s="4"/>
    </row>
    <row r="40" spans="1:7" ht="14.65" thickBot="1" x14ac:dyDescent="0.5">
      <c r="A40" s="16" t="s">
        <v>71</v>
      </c>
      <c r="C40" s="17"/>
      <c r="E40" s="24">
        <f>E34-D35+E36</f>
        <v>59080.73</v>
      </c>
    </row>
    <row r="41" spans="1:7" ht="14.65" thickTop="1" x14ac:dyDescent="0.45">
      <c r="E41" s="4"/>
    </row>
    <row r="45" spans="1:7" x14ac:dyDescent="0.45">
      <c r="A45" s="10" t="s">
        <v>9</v>
      </c>
      <c r="E45" s="23">
        <v>6680</v>
      </c>
    </row>
    <row r="47" spans="1:7" x14ac:dyDescent="0.45">
      <c r="G47" s="25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topLeftCell="A28" workbookViewId="0">
      <selection activeCell="F55" sqref="F55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/>
    </row>
    <row r="19" spans="1:6" x14ac:dyDescent="0.45">
      <c r="A19" t="s">
        <v>12</v>
      </c>
      <c r="F19" s="4">
        <f>SUM(F7:F17)</f>
        <v>26341.8</v>
      </c>
    </row>
    <row r="22" spans="1:6" x14ac:dyDescent="0.45">
      <c r="A22" s="20" t="s">
        <v>13</v>
      </c>
    </row>
    <row r="23" spans="1:6" x14ac:dyDescent="0.45">
      <c r="A23" s="5">
        <v>42506</v>
      </c>
      <c r="B23" s="6" t="s">
        <v>14</v>
      </c>
      <c r="F23" s="4">
        <v>410.22</v>
      </c>
    </row>
    <row r="24" spans="1:6" x14ac:dyDescent="0.45">
      <c r="A24" s="5">
        <v>42520</v>
      </c>
      <c r="B24" s="6" t="s">
        <v>15</v>
      </c>
      <c r="F24" s="4">
        <v>36.4</v>
      </c>
    </row>
    <row r="25" spans="1:6" x14ac:dyDescent="0.45">
      <c r="A25" s="5">
        <v>42534</v>
      </c>
      <c r="B25" s="6" t="s">
        <v>16</v>
      </c>
      <c r="F25" s="4">
        <v>466.45</v>
      </c>
    </row>
    <row r="26" spans="1:6" x14ac:dyDescent="0.45">
      <c r="A26" s="5">
        <v>42573</v>
      </c>
      <c r="B26" s="6" t="s">
        <v>17</v>
      </c>
      <c r="F26" s="4">
        <v>162</v>
      </c>
    </row>
    <row r="27" spans="1:6" x14ac:dyDescent="0.45">
      <c r="A27" s="5">
        <v>42573</v>
      </c>
      <c r="B27" s="6" t="s">
        <v>18</v>
      </c>
      <c r="F27" s="4">
        <v>51.03</v>
      </c>
    </row>
    <row r="28" spans="1:6" x14ac:dyDescent="0.45">
      <c r="A28" s="1">
        <v>42944</v>
      </c>
      <c r="B28" s="6" t="s">
        <v>19</v>
      </c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>
        <v>43481</v>
      </c>
      <c r="C47" t="s">
        <v>67</v>
      </c>
      <c r="F47" s="4">
        <v>262.58999999999997</v>
      </c>
    </row>
    <row r="48" spans="1:6" x14ac:dyDescent="0.45">
      <c r="A48" s="33">
        <v>43509</v>
      </c>
      <c r="C48" t="s">
        <v>77</v>
      </c>
      <c r="F48" s="4">
        <v>80.95</v>
      </c>
    </row>
    <row r="49" spans="1:6" x14ac:dyDescent="0.45">
      <c r="A49" s="33"/>
    </row>
    <row r="50" spans="1:6" x14ac:dyDescent="0.45">
      <c r="A50" t="s">
        <v>23</v>
      </c>
      <c r="F50" s="4">
        <f>SUM(F23:F48)</f>
        <v>11782.570000000002</v>
      </c>
    </row>
    <row r="54" spans="1:6" x14ac:dyDescent="0.45">
      <c r="A54" t="s">
        <v>24</v>
      </c>
      <c r="F54" s="4">
        <f>F19-F50</f>
        <v>14559.229999999998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C25" sqref="C25"/>
    </sheetView>
  </sheetViews>
  <sheetFormatPr defaultRowHeight="14.25" x14ac:dyDescent="0.45"/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26">
        <v>5000</v>
      </c>
      <c r="C9" s="4">
        <f>SUM(A6:A9)</f>
        <v>7938.54</v>
      </c>
    </row>
    <row r="10" spans="1:3" x14ac:dyDescent="0.45">
      <c r="A10" s="4"/>
      <c r="B10" s="4"/>
      <c r="C10" s="4"/>
    </row>
    <row r="13" spans="1:3" x14ac:dyDescent="0.45">
      <c r="A13" s="20" t="s">
        <v>44</v>
      </c>
    </row>
    <row r="15" spans="1:3" x14ac:dyDescent="0.45">
      <c r="A15" s="4">
        <v>70</v>
      </c>
      <c r="B15" s="4"/>
      <c r="C15" s="4"/>
    </row>
    <row r="16" spans="1:3" x14ac:dyDescent="0.45">
      <c r="A16" s="4">
        <v>305</v>
      </c>
      <c r="B16" s="4"/>
    </row>
    <row r="17" spans="1:3" x14ac:dyDescent="0.45">
      <c r="A17" s="4">
        <v>511</v>
      </c>
      <c r="B17" s="4"/>
      <c r="C17" s="26"/>
    </row>
    <row r="18" spans="1:3" x14ac:dyDescent="0.45">
      <c r="A18" s="4">
        <v>1130</v>
      </c>
      <c r="B18" s="4"/>
    </row>
    <row r="19" spans="1:3" x14ac:dyDescent="0.45">
      <c r="A19" s="4">
        <v>70</v>
      </c>
      <c r="B19" s="4"/>
    </row>
    <row r="20" spans="1:3" x14ac:dyDescent="0.45">
      <c r="A20" s="4">
        <v>871.72</v>
      </c>
      <c r="B20" s="4"/>
    </row>
    <row r="21" spans="1:3" x14ac:dyDescent="0.45">
      <c r="A21" s="4">
        <v>878.94</v>
      </c>
      <c r="B21" s="4"/>
    </row>
    <row r="22" spans="1:3" x14ac:dyDescent="0.45">
      <c r="A22" s="4">
        <v>360</v>
      </c>
      <c r="B22" s="4"/>
    </row>
    <row r="23" spans="1:3" x14ac:dyDescent="0.45">
      <c r="A23" s="4">
        <v>3176.07</v>
      </c>
      <c r="B23" s="4"/>
    </row>
    <row r="24" spans="1:3" x14ac:dyDescent="0.45">
      <c r="A24" s="26">
        <v>500</v>
      </c>
      <c r="B24" s="4"/>
      <c r="C24" s="4">
        <f>SUM(A15:A24)</f>
        <v>7872.73</v>
      </c>
    </row>
    <row r="25" spans="1:3" x14ac:dyDescent="0.45">
      <c r="A25" s="26"/>
      <c r="B25" s="4"/>
      <c r="C25" s="26"/>
    </row>
    <row r="26" spans="1:3" x14ac:dyDescent="0.45">
      <c r="A26" s="4"/>
      <c r="B26" s="4"/>
      <c r="C26" s="4"/>
    </row>
    <row r="27" spans="1:3" x14ac:dyDescent="0.45">
      <c r="A27" s="4" t="s">
        <v>45</v>
      </c>
      <c r="B27" s="4"/>
      <c r="C27" s="4">
        <f>C9-C24</f>
        <v>65.8100000000004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2019-03-04T01:21:02Z</dcterms:modified>
  <cp:category/>
  <cp:contentStatus/>
</cp:coreProperties>
</file>